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6"/>
  </bookViews>
  <sheets>
    <sheet name="25,88 на 2017" sheetId="10" r:id="rId1"/>
    <sheet name="27,43 на 2018" sheetId="11" r:id="rId2"/>
    <sheet name="24,33 на 2019" sheetId="12" r:id="rId3"/>
    <sheet name="25,98 на 2019" sheetId="13" r:id="rId4"/>
    <sheet name="с июня 2020" sheetId="14" r:id="rId5"/>
    <sheet name="с июня 21" sheetId="15" r:id="rId6"/>
    <sheet name="2022" sheetId="16" r:id="rId7"/>
  </sheets>
  <definedNames>
    <definedName name="_xlnm.Print_Area" localSheetId="2">'24,33 на 2019'!$A$1:$E$32</definedName>
    <definedName name="_xlnm.Print_Area" localSheetId="0">'25,88 на 2017'!$A$1:$E$33</definedName>
    <definedName name="_xlnm.Print_Area" localSheetId="1">'27,43 на 2018'!$A$1:$E$35</definedName>
  </definedNames>
  <calcPr calcId="144525"/>
</workbook>
</file>

<file path=xl/calcChain.xml><?xml version="1.0" encoding="utf-8"?>
<calcChain xmlns="http://schemas.openxmlformats.org/spreadsheetml/2006/main">
  <c r="D29" i="16" l="1"/>
  <c r="D28" i="15" l="1"/>
  <c r="D32" i="15" s="1"/>
  <c r="D21" i="15"/>
  <c r="D14" i="15"/>
  <c r="D9" i="15"/>
  <c r="IF21" i="15" l="1"/>
  <c r="D31" i="14" l="1"/>
  <c r="D28" i="14"/>
  <c r="D21" i="14"/>
  <c r="IF21" i="14" s="1"/>
  <c r="D14" i="14"/>
  <c r="D9" i="14"/>
  <c r="D32" i="14" l="1"/>
  <c r="D31" i="13"/>
  <c r="D28" i="13"/>
  <c r="D21" i="13"/>
  <c r="IF21" i="13" s="1"/>
  <c r="D14" i="13"/>
  <c r="D9" i="13"/>
  <c r="D32" i="13" l="1"/>
  <c r="D31" i="12"/>
  <c r="D28" i="12"/>
  <c r="D21" i="12"/>
  <c r="IF21" i="12" s="1"/>
  <c r="D14" i="12"/>
  <c r="D9" i="12"/>
  <c r="D33" i="10"/>
  <c r="D30" i="10"/>
  <c r="D21" i="10"/>
  <c r="D14" i="10"/>
  <c r="D9" i="10"/>
  <c r="D32" i="12" l="1"/>
  <c r="D34" i="10"/>
  <c r="D33" i="11"/>
  <c r="D30" i="11"/>
  <c r="D21" i="11"/>
  <c r="IF21" i="11" s="1"/>
  <c r="D14" i="11"/>
  <c r="D9" i="11"/>
  <c r="D34" i="11" l="1"/>
  <c r="IT21" i="10"/>
</calcChain>
</file>

<file path=xl/sharedStrings.xml><?xml version="1.0" encoding="utf-8"?>
<sst xmlns="http://schemas.openxmlformats.org/spreadsheetml/2006/main" count="213" uniqueCount="43">
  <si>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</si>
  <si>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</si>
  <si>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</si>
  <si>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</si>
  <si>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</si>
  <si>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</si>
  <si>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</si>
  <si>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</si>
  <si>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</si>
  <si>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.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</si>
  <si>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</si>
  <si>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</si>
  <si>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</si>
  <si>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</si>
  <si>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</si>
  <si>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</si>
  <si>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</si>
  <si>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</si>
  <si>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>Итого:</t>
  </si>
  <si>
    <t>пр. Ледокольный -17</t>
  </si>
  <si>
    <t xml:space="preserve">Рентабельность   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</si>
  <si>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</si>
  <si>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</si>
  <si>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</si>
  <si>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 xml:space="preserve">            </t>
  </si>
  <si>
    <t>с июня 2018г.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</si>
  <si>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</si>
  <si>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</si>
  <si>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</si>
  <si>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Страхование и обслуживание лифта</t>
  </si>
  <si>
    <t>Формирование квитанции  - МРИВЦ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</si>
  <si>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</si>
  <si>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 xml:space="preserve">                     5.   Прочие услуги </t>
  </si>
  <si>
    <t>пр.Ледокольный - 17</t>
  </si>
  <si>
    <t>с июня 2017</t>
  </si>
  <si>
    <t>с июня  2019г.</t>
  </si>
  <si>
    <t>с января 2019г.</t>
  </si>
  <si>
    <t>с июня  2020г.</t>
  </si>
  <si>
    <t>с июня  2021г.</t>
  </si>
  <si>
    <t>Расходы по управлению МКД</t>
  </si>
  <si>
    <t>с июня  2022г.</t>
  </si>
  <si>
    <t xml:space="preserve">             1. Содержание помещений общего пользования</t>
  </si>
  <si>
    <t xml:space="preserve">              2 .  Уборка земельного участка, входящего в состав общего имущества  многоквартирного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</si>
</sst>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0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38"/>
  <sheetViews>
    <sheetView zoomScaleSheetLayoutView="40" workbookViewId="0">
      <selection activeCell="D1" sqref="D1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8.5703125" style="5" customWidth="1"/>
    <col min="5" max="5" width="3.140625" style="3" customWidth="1"/>
    <col min="6" max="16384" width="9.140625" style="3"/>
  </cols>
  <sheetData>
    <row r="1" spans="2:11" ht="20.25" customHeight="1" x14ac:dyDescent="0.25">
      <c r="B1" s="25" t="s">
        <v>19</v>
      </c>
      <c r="C1" s="25"/>
      <c r="D1" s="40" t="s">
        <v>34</v>
      </c>
    </row>
    <row r="2" spans="2:11" ht="37.5" customHeight="1" x14ac:dyDescent="0.25">
      <c r="B2" s="54" t="s">
        <v>23</v>
      </c>
      <c r="C2" s="54"/>
      <c r="D2" s="54"/>
    </row>
    <row r="3" spans="2:11" ht="15" customHeight="1" x14ac:dyDescent="0.2">
      <c r="B3" s="55" t="s">
        <v>24</v>
      </c>
      <c r="C3" s="55"/>
      <c r="D3" s="55"/>
    </row>
    <row r="4" spans="2:11" ht="18" customHeight="1" x14ac:dyDescent="0.2">
      <c r="B4" s="37" t="s">
        <v>6</v>
      </c>
      <c r="C4" s="7" t="s">
        <v>5</v>
      </c>
      <c r="D4" s="26" t="s">
        <v>11</v>
      </c>
    </row>
    <row r="5" spans="2:11" ht="18" customHeight="1" x14ac:dyDescent="0.2">
      <c r="B5" s="56" t="s">
        <v>4</v>
      </c>
      <c r="C5" s="56"/>
      <c r="D5" s="56"/>
    </row>
    <row r="6" spans="2:11" ht="18" customHeight="1" x14ac:dyDescent="0.2">
      <c r="B6" s="8">
        <v>1</v>
      </c>
      <c r="C6" s="17" t="s">
        <v>21</v>
      </c>
      <c r="D6" s="10">
        <v>1.8</v>
      </c>
    </row>
    <row r="7" spans="2:11" ht="18" customHeight="1" x14ac:dyDescent="0.2">
      <c r="B7" s="8">
        <v>2</v>
      </c>
      <c r="C7" s="11" t="s">
        <v>3</v>
      </c>
      <c r="D7" s="10">
        <v>0.7</v>
      </c>
    </row>
    <row r="8" spans="2:11" ht="18" customHeight="1" x14ac:dyDescent="0.2">
      <c r="B8" s="8">
        <v>3</v>
      </c>
      <c r="C8" s="9" t="s">
        <v>8</v>
      </c>
      <c r="D8" s="10">
        <v>2.1</v>
      </c>
      <c r="H8" s="2" t="s">
        <v>9</v>
      </c>
    </row>
    <row r="9" spans="2:11" ht="18" customHeight="1" x14ac:dyDescent="0.2">
      <c r="B9" s="27"/>
      <c r="C9" s="28"/>
      <c r="D9" s="29">
        <f>SUM(D6:D8)</f>
        <v>4.5999999999999996</v>
      </c>
    </row>
    <row r="10" spans="2:11" ht="18" customHeight="1" x14ac:dyDescent="0.2">
      <c r="B10" s="57" t="s">
        <v>2</v>
      </c>
      <c r="C10" s="57"/>
      <c r="D10" s="57"/>
    </row>
    <row r="11" spans="2:11" ht="18" customHeight="1" x14ac:dyDescent="0.2">
      <c r="B11" s="8">
        <v>4</v>
      </c>
      <c r="C11" s="11" t="s">
        <v>10</v>
      </c>
      <c r="D11" s="10">
        <v>0.8</v>
      </c>
    </row>
    <row r="12" spans="2:11" ht="18" customHeight="1" x14ac:dyDescent="0.2">
      <c r="B12" s="8">
        <v>5</v>
      </c>
      <c r="C12" s="9" t="s">
        <v>26</v>
      </c>
      <c r="D12" s="13">
        <v>1.6</v>
      </c>
    </row>
    <row r="13" spans="2:11" ht="18" customHeight="1" x14ac:dyDescent="0.2">
      <c r="B13" s="8">
        <v>6</v>
      </c>
      <c r="C13" s="11" t="s">
        <v>14</v>
      </c>
      <c r="D13" s="10">
        <v>1.8</v>
      </c>
    </row>
    <row r="14" spans="2:11" ht="18" customHeight="1" x14ac:dyDescent="0.2">
      <c r="B14" s="27"/>
      <c r="C14" s="36"/>
      <c r="D14" s="29">
        <f>SUM(D11:D13)</f>
        <v>4.2</v>
      </c>
    </row>
    <row r="15" spans="2:11" ht="18" customHeight="1" x14ac:dyDescent="0.2">
      <c r="B15" s="57" t="s">
        <v>1</v>
      </c>
      <c r="C15" s="57"/>
      <c r="D15" s="57"/>
      <c r="J15" s="1"/>
    </row>
    <row r="16" spans="2:11" ht="18" customHeight="1" x14ac:dyDescent="0.2">
      <c r="B16" s="8">
        <v>7</v>
      </c>
      <c r="C16" s="9" t="s">
        <v>27</v>
      </c>
      <c r="D16" s="12">
        <v>0.14000000000000001</v>
      </c>
      <c r="J16" s="1"/>
      <c r="K16" s="1"/>
    </row>
    <row r="17" spans="1:254" ht="18" customHeight="1" x14ac:dyDescent="0.2">
      <c r="B17" s="8">
        <v>8</v>
      </c>
      <c r="C17" s="11" t="s">
        <v>22</v>
      </c>
      <c r="D17" s="10">
        <v>2.0499999999999998</v>
      </c>
    </row>
    <row r="18" spans="1:254" ht="18" customHeight="1" x14ac:dyDescent="0.2">
      <c r="B18" s="8">
        <v>9</v>
      </c>
      <c r="C18" s="11" t="s">
        <v>17</v>
      </c>
      <c r="D18" s="10">
        <v>1.75</v>
      </c>
    </row>
    <row r="19" spans="1:254" ht="18" customHeight="1" x14ac:dyDescent="0.2">
      <c r="B19" s="8">
        <v>10</v>
      </c>
      <c r="C19" s="11" t="s">
        <v>15</v>
      </c>
      <c r="D19" s="10">
        <v>1.45</v>
      </c>
      <c r="E19" s="6"/>
    </row>
    <row r="20" spans="1:254" ht="18" customHeight="1" x14ac:dyDescent="0.2">
      <c r="B20" s="8">
        <v>11</v>
      </c>
      <c r="C20" s="11" t="s">
        <v>16</v>
      </c>
      <c r="D20" s="10">
        <v>1.1499999999999999</v>
      </c>
      <c r="E20" s="6"/>
    </row>
    <row r="21" spans="1:254" ht="18" customHeight="1" x14ac:dyDescent="0.2">
      <c r="B21" s="3"/>
      <c r="C21" s="3"/>
      <c r="D21" s="30">
        <f>SUM(D16:D20)</f>
        <v>6.5399999999999991</v>
      </c>
      <c r="IT21" s="3">
        <f>SUM(A21:IS21)</f>
        <v>6.5399999999999991</v>
      </c>
    </row>
    <row r="22" spans="1:254" ht="18" customHeight="1" x14ac:dyDescent="0.2">
      <c r="B22" s="57" t="s">
        <v>28</v>
      </c>
      <c r="C22" s="57"/>
      <c r="D22" s="57"/>
    </row>
    <row r="23" spans="1:254" ht="18" customHeight="1" x14ac:dyDescent="0.2">
      <c r="B23" s="8">
        <v>12</v>
      </c>
      <c r="C23" s="11" t="s">
        <v>29</v>
      </c>
      <c r="D23" s="10">
        <v>3.5</v>
      </c>
      <c r="E23" s="6"/>
    </row>
    <row r="24" spans="1:254" ht="18" customHeight="1" x14ac:dyDescent="0.2">
      <c r="B24" s="8">
        <v>13</v>
      </c>
      <c r="C24" s="11" t="s">
        <v>7</v>
      </c>
      <c r="D24" s="10">
        <v>0.4</v>
      </c>
    </row>
    <row r="25" spans="1:254" ht="18" customHeight="1" x14ac:dyDescent="0.2">
      <c r="B25" s="8">
        <v>14</v>
      </c>
      <c r="C25" s="11" t="s">
        <v>0</v>
      </c>
      <c r="D25" s="10">
        <v>0.14000000000000001</v>
      </c>
    </row>
    <row r="26" spans="1:254" ht="18" customHeight="1" x14ac:dyDescent="0.2">
      <c r="B26" s="8">
        <v>15</v>
      </c>
      <c r="C26" s="11" t="s">
        <v>30</v>
      </c>
      <c r="D26" s="10">
        <v>1.2</v>
      </c>
    </row>
    <row r="27" spans="1:254" ht="18" customHeight="1" x14ac:dyDescent="0.2">
      <c r="B27" s="8">
        <v>16</v>
      </c>
      <c r="C27" s="11" t="s">
        <v>31</v>
      </c>
      <c r="D27" s="10">
        <v>0.6</v>
      </c>
    </row>
    <row r="28" spans="1:254" ht="18" customHeight="1" x14ac:dyDescent="0.2">
      <c r="A28" s="1"/>
      <c r="B28" s="8">
        <v>17</v>
      </c>
      <c r="C28" s="11" t="s">
        <v>13</v>
      </c>
      <c r="D28" s="10">
        <v>3.1</v>
      </c>
    </row>
    <row r="29" spans="1:254" ht="18" customHeight="1" x14ac:dyDescent="0.2">
      <c r="A29" s="1"/>
      <c r="B29" s="8">
        <v>18</v>
      </c>
      <c r="C29" s="11" t="s">
        <v>12</v>
      </c>
      <c r="D29" s="10">
        <v>0.6</v>
      </c>
    </row>
    <row r="30" spans="1:254" ht="18" customHeight="1" x14ac:dyDescent="0.2">
      <c r="A30" s="1"/>
      <c r="B30" s="14"/>
      <c r="C30" s="15"/>
      <c r="D30" s="18">
        <f>SUM(D23:D29)</f>
        <v>9.5399999999999991</v>
      </c>
      <c r="F30" s="1"/>
    </row>
    <row r="31" spans="1:254" ht="18" customHeight="1" x14ac:dyDescent="0.2">
      <c r="A31" s="1"/>
      <c r="B31" s="57" t="s">
        <v>32</v>
      </c>
      <c r="C31" s="57"/>
      <c r="D31" s="57"/>
      <c r="F31" s="1"/>
    </row>
    <row r="32" spans="1:254" ht="18" customHeight="1" x14ac:dyDescent="0.2">
      <c r="A32" s="1"/>
      <c r="B32" s="8">
        <v>19</v>
      </c>
      <c r="C32" s="11" t="s">
        <v>20</v>
      </c>
      <c r="D32" s="10">
        <v>1</v>
      </c>
      <c r="F32" s="1"/>
    </row>
    <row r="33" spans="1:6" ht="18.75" customHeight="1" x14ac:dyDescent="0.2">
      <c r="A33" s="1"/>
      <c r="B33" s="53"/>
      <c r="C33" s="53"/>
      <c r="D33" s="16">
        <f>SUM(D32)</f>
        <v>1</v>
      </c>
      <c r="F33" s="1"/>
    </row>
    <row r="34" spans="1:6" ht="22.15" customHeight="1" x14ac:dyDescent="0.2">
      <c r="B34" s="36"/>
      <c r="C34" s="31" t="s">
        <v>18</v>
      </c>
      <c r="D34" s="32">
        <f>D9+D14+D21+D30+D33</f>
        <v>25.88</v>
      </c>
    </row>
    <row r="35" spans="1:6" ht="18.75" customHeight="1" x14ac:dyDescent="0.2">
      <c r="B35" s="14"/>
      <c r="C35" s="19"/>
      <c r="D35" s="33"/>
    </row>
    <row r="36" spans="1:6" ht="18.75" customHeight="1" x14ac:dyDescent="0.2">
      <c r="D36" s="34"/>
    </row>
    <row r="37" spans="1:6" ht="18.75" customHeight="1" x14ac:dyDescent="0.2">
      <c r="D37" s="34"/>
    </row>
    <row r="38" spans="1:6" x14ac:dyDescent="0.2">
      <c r="D38" s="34"/>
    </row>
  </sheetData>
  <mergeCells count="8">
    <mergeCell ref="B33:C33"/>
    <mergeCell ref="B2:D2"/>
    <mergeCell ref="B3:D3"/>
    <mergeCell ref="B5:D5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F35"/>
  <sheetViews>
    <sheetView zoomScaleNormal="100" zoomScaleSheetLayoutView="40" workbookViewId="0">
      <selection activeCell="D1" sqref="D1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4" ht="20.25" customHeight="1" x14ac:dyDescent="0.25">
      <c r="B1" s="24" t="s">
        <v>33</v>
      </c>
      <c r="C1" s="25"/>
      <c r="D1" s="41" t="s">
        <v>25</v>
      </c>
    </row>
    <row r="2" spans="2:4" ht="37.5" customHeight="1" x14ac:dyDescent="0.25">
      <c r="B2" s="54" t="s">
        <v>23</v>
      </c>
      <c r="C2" s="54"/>
      <c r="D2" s="54"/>
    </row>
    <row r="3" spans="2:4" ht="8.25" customHeight="1" x14ac:dyDescent="0.2">
      <c r="B3" s="55" t="s">
        <v>24</v>
      </c>
      <c r="C3" s="55"/>
      <c r="D3" s="55"/>
    </row>
    <row r="4" spans="2:4" ht="27" customHeight="1" x14ac:dyDescent="0.2">
      <c r="B4" s="21" t="s">
        <v>6</v>
      </c>
      <c r="C4" s="7" t="s">
        <v>5</v>
      </c>
      <c r="D4" s="26" t="s">
        <v>11</v>
      </c>
    </row>
    <row r="5" spans="2:4" ht="16.5" customHeight="1" x14ac:dyDescent="0.2">
      <c r="B5" s="56" t="s">
        <v>4</v>
      </c>
      <c r="C5" s="56"/>
      <c r="D5" s="56"/>
    </row>
    <row r="6" spans="2:4" ht="16.5" customHeight="1" x14ac:dyDescent="0.2">
      <c r="B6" s="8">
        <v>1</v>
      </c>
      <c r="C6" s="17" t="s">
        <v>21</v>
      </c>
      <c r="D6" s="10">
        <v>1.9</v>
      </c>
    </row>
    <row r="7" spans="2:4" ht="16.5" customHeight="1" x14ac:dyDescent="0.2">
      <c r="B7" s="8">
        <v>2</v>
      </c>
      <c r="C7" s="11" t="s">
        <v>3</v>
      </c>
      <c r="D7" s="10">
        <v>0.8</v>
      </c>
    </row>
    <row r="8" spans="2:4" ht="16.5" customHeight="1" x14ac:dyDescent="0.2">
      <c r="B8" s="8">
        <v>3</v>
      </c>
      <c r="C8" s="9" t="s">
        <v>8</v>
      </c>
      <c r="D8" s="10">
        <v>2.2000000000000002</v>
      </c>
    </row>
    <row r="9" spans="2:4" ht="16.5" customHeight="1" x14ac:dyDescent="0.2">
      <c r="B9" s="27"/>
      <c r="C9" s="28"/>
      <c r="D9" s="29">
        <f>SUM(D6:D8)</f>
        <v>4.9000000000000004</v>
      </c>
    </row>
    <row r="10" spans="2:4" ht="16.5" customHeight="1" x14ac:dyDescent="0.2">
      <c r="B10" s="57" t="s">
        <v>2</v>
      </c>
      <c r="C10" s="57"/>
      <c r="D10" s="57"/>
    </row>
    <row r="11" spans="2:4" ht="16.5" customHeight="1" x14ac:dyDescent="0.2">
      <c r="B11" s="8">
        <v>4</v>
      </c>
      <c r="C11" s="11" t="s">
        <v>10</v>
      </c>
      <c r="D11" s="10">
        <v>0.9</v>
      </c>
    </row>
    <row r="12" spans="2:4" ht="16.5" customHeight="1" x14ac:dyDescent="0.2">
      <c r="B12" s="8">
        <v>5</v>
      </c>
      <c r="C12" s="9" t="s">
        <v>26</v>
      </c>
      <c r="D12" s="13">
        <v>1.75</v>
      </c>
    </row>
    <row r="13" spans="2:4" ht="16.5" customHeight="1" x14ac:dyDescent="0.2">
      <c r="B13" s="8">
        <v>6</v>
      </c>
      <c r="C13" s="11" t="s">
        <v>14</v>
      </c>
      <c r="D13" s="10">
        <v>1.9</v>
      </c>
    </row>
    <row r="14" spans="2:4" ht="16.5" customHeight="1" x14ac:dyDescent="0.2">
      <c r="B14" s="27"/>
      <c r="C14" s="22"/>
      <c r="D14" s="29">
        <f>SUM(D11:D13)</f>
        <v>4.55</v>
      </c>
    </row>
    <row r="15" spans="2:4" ht="16.5" customHeight="1" x14ac:dyDescent="0.2">
      <c r="B15" s="57" t="s">
        <v>1</v>
      </c>
      <c r="C15" s="57"/>
      <c r="D15" s="57"/>
    </row>
    <row r="16" spans="2:4" ht="16.5" customHeight="1" x14ac:dyDescent="0.2">
      <c r="B16" s="8">
        <v>7</v>
      </c>
      <c r="C16" s="9" t="s">
        <v>27</v>
      </c>
      <c r="D16" s="35">
        <v>0.13</v>
      </c>
    </row>
    <row r="17" spans="1:240" ht="16.5" customHeight="1" x14ac:dyDescent="0.2">
      <c r="B17" s="8">
        <v>8</v>
      </c>
      <c r="C17" s="11" t="s">
        <v>22</v>
      </c>
      <c r="D17" s="10">
        <v>2.15</v>
      </c>
    </row>
    <row r="18" spans="1:240" ht="16.5" customHeight="1" x14ac:dyDescent="0.2">
      <c r="B18" s="8">
        <v>9</v>
      </c>
      <c r="C18" s="11" t="s">
        <v>17</v>
      </c>
      <c r="D18" s="10">
        <v>1.85</v>
      </c>
    </row>
    <row r="19" spans="1:240" ht="16.5" customHeight="1" x14ac:dyDescent="0.2">
      <c r="B19" s="8">
        <v>10</v>
      </c>
      <c r="C19" s="11" t="s">
        <v>15</v>
      </c>
      <c r="D19" s="10">
        <v>1.55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1.25</v>
      </c>
      <c r="E20" s="6"/>
    </row>
    <row r="21" spans="1:240" ht="16.5" customHeight="1" x14ac:dyDescent="0.2">
      <c r="B21" s="3"/>
      <c r="C21" s="3"/>
      <c r="D21" s="30">
        <f>SUM(D16:D20)</f>
        <v>6.93</v>
      </c>
      <c r="IF21" s="3">
        <f>SUM(A21:IE21)</f>
        <v>6.93</v>
      </c>
    </row>
    <row r="22" spans="1:240" ht="16.5" customHeight="1" x14ac:dyDescent="0.2">
      <c r="B22" s="57" t="s">
        <v>28</v>
      </c>
      <c r="C22" s="57"/>
      <c r="D22" s="57"/>
    </row>
    <row r="23" spans="1:240" ht="16.5" customHeight="1" x14ac:dyDescent="0.2">
      <c r="B23" s="8">
        <v>12</v>
      </c>
      <c r="C23" s="11" t="s">
        <v>29</v>
      </c>
      <c r="D23" s="10">
        <v>3.6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0.5</v>
      </c>
    </row>
    <row r="25" spans="1:240" ht="16.5" customHeight="1" x14ac:dyDescent="0.2">
      <c r="B25" s="8">
        <v>14</v>
      </c>
      <c r="C25" s="11" t="s">
        <v>0</v>
      </c>
      <c r="D25" s="10">
        <v>0.15</v>
      </c>
    </row>
    <row r="26" spans="1:240" ht="16.5" customHeight="1" x14ac:dyDescent="0.2">
      <c r="B26" s="8">
        <v>15</v>
      </c>
      <c r="C26" s="11" t="s">
        <v>30</v>
      </c>
      <c r="D26" s="10">
        <v>1.2</v>
      </c>
    </row>
    <row r="27" spans="1:240" ht="16.5" customHeight="1" x14ac:dyDescent="0.2">
      <c r="B27" s="8">
        <v>16</v>
      </c>
      <c r="C27" s="11" t="s">
        <v>31</v>
      </c>
      <c r="D27" s="10">
        <v>0.6</v>
      </c>
    </row>
    <row r="28" spans="1:240" ht="16.5" customHeight="1" x14ac:dyDescent="0.2">
      <c r="A28" s="1"/>
      <c r="B28" s="8">
        <v>17</v>
      </c>
      <c r="C28" s="11" t="s">
        <v>13</v>
      </c>
      <c r="D28" s="10">
        <v>3.1</v>
      </c>
    </row>
    <row r="29" spans="1:240" ht="16.5" customHeight="1" x14ac:dyDescent="0.2">
      <c r="A29" s="1"/>
      <c r="B29" s="8">
        <v>18</v>
      </c>
      <c r="C29" s="11" t="s">
        <v>12</v>
      </c>
      <c r="D29" s="10">
        <v>0.9</v>
      </c>
    </row>
    <row r="30" spans="1:240" ht="16.5" customHeight="1" x14ac:dyDescent="0.2">
      <c r="A30" s="1"/>
      <c r="B30" s="14"/>
      <c r="C30" s="15"/>
      <c r="D30" s="18">
        <f>SUM(D23:D29)</f>
        <v>10.050000000000001</v>
      </c>
    </row>
    <row r="31" spans="1:240" ht="16.5" customHeight="1" x14ac:dyDescent="0.2">
      <c r="A31" s="1"/>
      <c r="B31" s="57" t="s">
        <v>32</v>
      </c>
      <c r="C31" s="57"/>
      <c r="D31" s="57"/>
    </row>
    <row r="32" spans="1:240" ht="16.5" customHeight="1" x14ac:dyDescent="0.2">
      <c r="A32" s="1"/>
      <c r="B32" s="8">
        <v>19</v>
      </c>
      <c r="C32" s="11" t="s">
        <v>20</v>
      </c>
      <c r="D32" s="10">
        <v>1</v>
      </c>
    </row>
    <row r="33" spans="1:4" ht="16.5" customHeight="1" x14ac:dyDescent="0.2">
      <c r="A33" s="1"/>
      <c r="B33" s="53"/>
      <c r="C33" s="53"/>
      <c r="D33" s="16">
        <f>SUM(D32)</f>
        <v>1</v>
      </c>
    </row>
    <row r="34" spans="1:4" ht="19.149999999999999" customHeight="1" x14ac:dyDescent="0.2">
      <c r="B34" s="22"/>
      <c r="C34" s="31" t="s">
        <v>18</v>
      </c>
      <c r="D34" s="32">
        <f>D9+D14+D21+D30+D33</f>
        <v>27.43</v>
      </c>
    </row>
    <row r="35" spans="1:4" x14ac:dyDescent="0.2">
      <c r="C35" s="5"/>
      <c r="D35" s="20"/>
    </row>
  </sheetData>
  <mergeCells count="8">
    <mergeCell ref="B2:D2"/>
    <mergeCell ref="B3:D3"/>
    <mergeCell ref="B5:D5"/>
    <mergeCell ref="B33:C33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F33"/>
  <sheetViews>
    <sheetView topLeftCell="A8" zoomScaleNormal="100" zoomScaleSheetLayoutView="40" workbookViewId="0">
      <selection activeCell="H18" sqref="H18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4" ht="20.25" customHeight="1" x14ac:dyDescent="0.25">
      <c r="B1" s="24" t="s">
        <v>33</v>
      </c>
      <c r="C1" s="25"/>
      <c r="D1" s="41" t="s">
        <v>36</v>
      </c>
    </row>
    <row r="2" spans="2:4" ht="37.5" customHeight="1" x14ac:dyDescent="0.25">
      <c r="B2" s="54" t="s">
        <v>23</v>
      </c>
      <c r="C2" s="54"/>
      <c r="D2" s="54"/>
    </row>
    <row r="3" spans="2:4" ht="8.25" customHeight="1" x14ac:dyDescent="0.2">
      <c r="B3" s="55" t="s">
        <v>24</v>
      </c>
      <c r="C3" s="55"/>
      <c r="D3" s="55"/>
    </row>
    <row r="4" spans="2:4" ht="27" customHeight="1" x14ac:dyDescent="0.2">
      <c r="B4" s="39" t="s">
        <v>6</v>
      </c>
      <c r="C4" s="7" t="s">
        <v>5</v>
      </c>
      <c r="D4" s="26" t="s">
        <v>11</v>
      </c>
    </row>
    <row r="5" spans="2:4" ht="16.5" customHeight="1" x14ac:dyDescent="0.2">
      <c r="B5" s="56" t="s">
        <v>4</v>
      </c>
      <c r="C5" s="56"/>
      <c r="D5" s="56"/>
    </row>
    <row r="6" spans="2:4" ht="16.5" customHeight="1" x14ac:dyDescent="0.2">
      <c r="B6" s="8">
        <v>1</v>
      </c>
      <c r="C6" s="17" t="s">
        <v>21</v>
      </c>
      <c r="D6" s="10">
        <v>1.9</v>
      </c>
    </row>
    <row r="7" spans="2:4" ht="16.5" customHeight="1" x14ac:dyDescent="0.2">
      <c r="B7" s="8">
        <v>2</v>
      </c>
      <c r="C7" s="11" t="s">
        <v>3</v>
      </c>
      <c r="D7" s="10">
        <v>0.8</v>
      </c>
    </row>
    <row r="8" spans="2:4" ht="16.5" customHeight="1" x14ac:dyDescent="0.2">
      <c r="B8" s="8">
        <v>3</v>
      </c>
      <c r="C8" s="9" t="s">
        <v>8</v>
      </c>
      <c r="D8" s="10">
        <v>2.2000000000000002</v>
      </c>
    </row>
    <row r="9" spans="2:4" ht="16.5" customHeight="1" x14ac:dyDescent="0.2">
      <c r="B9" s="27"/>
      <c r="C9" s="28"/>
      <c r="D9" s="29">
        <f>SUM(D6:D8)</f>
        <v>4.9000000000000004</v>
      </c>
    </row>
    <row r="10" spans="2:4" ht="16.5" customHeight="1" x14ac:dyDescent="0.2">
      <c r="B10" s="57" t="s">
        <v>2</v>
      </c>
      <c r="C10" s="57"/>
      <c r="D10" s="57"/>
    </row>
    <row r="11" spans="2:4" ht="16.5" customHeight="1" x14ac:dyDescent="0.2">
      <c r="B11" s="8">
        <v>4</v>
      </c>
      <c r="C11" s="11" t="s">
        <v>10</v>
      </c>
      <c r="D11" s="10">
        <v>1.8</v>
      </c>
    </row>
    <row r="12" spans="2:4" ht="16.5" customHeight="1" x14ac:dyDescent="0.2">
      <c r="B12" s="8">
        <v>5</v>
      </c>
      <c r="C12" s="9" t="s">
        <v>26</v>
      </c>
      <c r="D12" s="13">
        <v>1.75</v>
      </c>
    </row>
    <row r="13" spans="2:4" ht="16.5" customHeight="1" x14ac:dyDescent="0.2">
      <c r="B13" s="8">
        <v>6</v>
      </c>
      <c r="C13" s="11" t="s">
        <v>14</v>
      </c>
      <c r="D13" s="10">
        <v>1.9</v>
      </c>
    </row>
    <row r="14" spans="2:4" ht="16.5" customHeight="1" x14ac:dyDescent="0.2">
      <c r="B14" s="27"/>
      <c r="C14" s="38"/>
      <c r="D14" s="29">
        <f>SUM(D11:D13)</f>
        <v>5.4499999999999993</v>
      </c>
    </row>
    <row r="15" spans="2:4" ht="16.5" customHeight="1" x14ac:dyDescent="0.2">
      <c r="B15" s="57" t="s">
        <v>1</v>
      </c>
      <c r="C15" s="57"/>
      <c r="D15" s="57"/>
    </row>
    <row r="16" spans="2:4" ht="16.5" customHeight="1" x14ac:dyDescent="0.2">
      <c r="B16" s="8">
        <v>7</v>
      </c>
      <c r="C16" s="9" t="s">
        <v>27</v>
      </c>
      <c r="D16" s="35">
        <v>0.13</v>
      </c>
    </row>
    <row r="17" spans="1:240" ht="16.5" customHeight="1" x14ac:dyDescent="0.2">
      <c r="B17" s="8">
        <v>8</v>
      </c>
      <c r="C17" s="11" t="s">
        <v>22</v>
      </c>
      <c r="D17" s="10">
        <v>2.15</v>
      </c>
    </row>
    <row r="18" spans="1:240" ht="16.5" customHeight="1" x14ac:dyDescent="0.2">
      <c r="B18" s="8">
        <v>9</v>
      </c>
      <c r="C18" s="11" t="s">
        <v>17</v>
      </c>
      <c r="D18" s="10">
        <v>1.85</v>
      </c>
    </row>
    <row r="19" spans="1:240" ht="16.5" customHeight="1" x14ac:dyDescent="0.2">
      <c r="B19" s="8">
        <v>10</v>
      </c>
      <c r="C19" s="11" t="s">
        <v>15</v>
      </c>
      <c r="D19" s="10">
        <v>1.55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1.25</v>
      </c>
      <c r="E20" s="6"/>
    </row>
    <row r="21" spans="1:240" ht="16.5" customHeight="1" x14ac:dyDescent="0.2">
      <c r="B21" s="3"/>
      <c r="C21" s="3"/>
      <c r="D21" s="30">
        <f>SUM(D16:D20)</f>
        <v>6.93</v>
      </c>
      <c r="IF21" s="3">
        <f>SUM(A21:IE21)</f>
        <v>6.93</v>
      </c>
    </row>
    <row r="22" spans="1:240" ht="16.5" customHeight="1" x14ac:dyDescent="0.2">
      <c r="B22" s="57" t="s">
        <v>28</v>
      </c>
      <c r="C22" s="57"/>
      <c r="D22" s="57"/>
    </row>
    <row r="23" spans="1:240" ht="16.5" customHeight="1" x14ac:dyDescent="0.2">
      <c r="B23" s="8">
        <v>12</v>
      </c>
      <c r="C23" s="11" t="s">
        <v>29</v>
      </c>
      <c r="D23" s="10">
        <v>3.6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0.5</v>
      </c>
    </row>
    <row r="25" spans="1:240" ht="16.5" customHeight="1" x14ac:dyDescent="0.2">
      <c r="B25" s="8">
        <v>14</v>
      </c>
      <c r="C25" s="11" t="s">
        <v>0</v>
      </c>
      <c r="D25" s="10">
        <v>0.15</v>
      </c>
    </row>
    <row r="26" spans="1:240" ht="16.5" customHeight="1" x14ac:dyDescent="0.2">
      <c r="B26" s="8">
        <v>15</v>
      </c>
      <c r="C26" s="11" t="s">
        <v>30</v>
      </c>
      <c r="D26" s="10">
        <v>1.2</v>
      </c>
    </row>
    <row r="27" spans="1:240" ht="16.5" customHeight="1" x14ac:dyDescent="0.2">
      <c r="B27" s="8">
        <v>16</v>
      </c>
      <c r="C27" s="11" t="s">
        <v>31</v>
      </c>
      <c r="D27" s="10">
        <v>0.6</v>
      </c>
    </row>
    <row r="28" spans="1:240" ht="16.5" customHeight="1" x14ac:dyDescent="0.2">
      <c r="A28" s="1"/>
      <c r="B28" s="14"/>
      <c r="C28" s="15"/>
      <c r="D28" s="18">
        <f>SUM(D23:D27)</f>
        <v>6.05</v>
      </c>
    </row>
    <row r="29" spans="1:240" ht="16.5" customHeight="1" x14ac:dyDescent="0.2">
      <c r="A29" s="1"/>
      <c r="B29" s="57" t="s">
        <v>32</v>
      </c>
      <c r="C29" s="57"/>
      <c r="D29" s="57"/>
    </row>
    <row r="30" spans="1:240" ht="16.5" customHeight="1" x14ac:dyDescent="0.2">
      <c r="A30" s="1"/>
      <c r="B30" s="8">
        <v>17</v>
      </c>
      <c r="C30" s="11" t="s">
        <v>20</v>
      </c>
      <c r="D30" s="10">
        <v>1</v>
      </c>
    </row>
    <row r="31" spans="1:240" ht="19.149999999999999" customHeight="1" x14ac:dyDescent="0.2">
      <c r="B31" s="53"/>
      <c r="C31" s="53"/>
      <c r="D31" s="16">
        <f>SUM(D30)</f>
        <v>1</v>
      </c>
    </row>
    <row r="32" spans="1:240" ht="16.5" x14ac:dyDescent="0.2">
      <c r="B32" s="38"/>
      <c r="C32" s="31" t="s">
        <v>18</v>
      </c>
      <c r="D32" s="32">
        <f>D9+D14+D21+D28+D31</f>
        <v>24.330000000000002</v>
      </c>
    </row>
    <row r="33" spans="3:4" s="3" customFormat="1" x14ac:dyDescent="0.2">
      <c r="C33" s="5"/>
      <c r="D33" s="20"/>
    </row>
  </sheetData>
  <mergeCells count="8">
    <mergeCell ref="B31:C31"/>
    <mergeCell ref="B2:D2"/>
    <mergeCell ref="B3:D3"/>
    <mergeCell ref="B5:D5"/>
    <mergeCell ref="B10:D10"/>
    <mergeCell ref="B15:D15"/>
    <mergeCell ref="B22:D22"/>
    <mergeCell ref="B29:D29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3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6" ht="20.25" customHeight="1" x14ac:dyDescent="0.25">
      <c r="B1" s="24" t="s">
        <v>33</v>
      </c>
      <c r="C1" s="25"/>
      <c r="D1" s="41" t="s">
        <v>35</v>
      </c>
    </row>
    <row r="2" spans="2:6" ht="37.5" customHeight="1" x14ac:dyDescent="0.25">
      <c r="B2" s="54" t="s">
        <v>23</v>
      </c>
      <c r="C2" s="54"/>
      <c r="D2" s="54"/>
    </row>
    <row r="3" spans="2:6" ht="8.25" customHeight="1" x14ac:dyDescent="0.2">
      <c r="B3" s="55" t="s">
        <v>24</v>
      </c>
      <c r="C3" s="55"/>
      <c r="D3" s="55"/>
    </row>
    <row r="4" spans="2:6" ht="27" customHeight="1" x14ac:dyDescent="0.2">
      <c r="B4" s="43" t="s">
        <v>6</v>
      </c>
      <c r="C4" s="7" t="s">
        <v>5</v>
      </c>
      <c r="D4" s="26" t="s">
        <v>11</v>
      </c>
    </row>
    <row r="5" spans="2:6" ht="16.5" customHeight="1" x14ac:dyDescent="0.2">
      <c r="B5" s="56" t="s">
        <v>4</v>
      </c>
      <c r="C5" s="56"/>
      <c r="D5" s="56"/>
    </row>
    <row r="6" spans="2:6" ht="16.5" customHeight="1" x14ac:dyDescent="0.2">
      <c r="B6" s="8">
        <v>1</v>
      </c>
      <c r="C6" s="17" t="s">
        <v>21</v>
      </c>
      <c r="D6" s="10">
        <v>2.0299999999999998</v>
      </c>
    </row>
    <row r="7" spans="2:6" ht="16.5" customHeight="1" x14ac:dyDescent="0.2">
      <c r="B7" s="8">
        <v>2</v>
      </c>
      <c r="C7" s="11" t="s">
        <v>3</v>
      </c>
      <c r="D7" s="10">
        <v>0.85</v>
      </c>
    </row>
    <row r="8" spans="2:6" ht="16.5" customHeight="1" x14ac:dyDescent="0.2">
      <c r="B8" s="8">
        <v>3</v>
      </c>
      <c r="C8" s="9" t="s">
        <v>8</v>
      </c>
      <c r="D8" s="10">
        <v>2.35</v>
      </c>
    </row>
    <row r="9" spans="2:6" ht="16.5" customHeight="1" x14ac:dyDescent="0.2">
      <c r="B9" s="27"/>
      <c r="C9" s="28"/>
      <c r="D9" s="29">
        <f>SUM(D6:D8)</f>
        <v>5.23</v>
      </c>
      <c r="F9" s="44"/>
    </row>
    <row r="10" spans="2:6" ht="16.5" customHeight="1" x14ac:dyDescent="0.2">
      <c r="B10" s="57" t="s">
        <v>2</v>
      </c>
      <c r="C10" s="57"/>
      <c r="D10" s="57"/>
    </row>
    <row r="11" spans="2:6" ht="16.5" customHeight="1" x14ac:dyDescent="0.2">
      <c r="B11" s="8">
        <v>4</v>
      </c>
      <c r="C11" s="11" t="s">
        <v>10</v>
      </c>
      <c r="D11" s="10">
        <v>1.92</v>
      </c>
    </row>
    <row r="12" spans="2:6" ht="16.5" customHeight="1" x14ac:dyDescent="0.2">
      <c r="B12" s="8">
        <v>5</v>
      </c>
      <c r="C12" s="9" t="s">
        <v>26</v>
      </c>
      <c r="D12" s="13">
        <v>1.88</v>
      </c>
    </row>
    <row r="13" spans="2:6" ht="16.5" customHeight="1" x14ac:dyDescent="0.2">
      <c r="B13" s="8">
        <v>6</v>
      </c>
      <c r="C13" s="11" t="s">
        <v>14</v>
      </c>
      <c r="D13" s="10">
        <v>2.0299999999999998</v>
      </c>
    </row>
    <row r="14" spans="2:6" ht="16.5" customHeight="1" x14ac:dyDescent="0.2">
      <c r="B14" s="27"/>
      <c r="C14" s="42"/>
      <c r="D14" s="29">
        <f>SUM(D11:D13)</f>
        <v>5.83</v>
      </c>
      <c r="F14" s="44"/>
    </row>
    <row r="15" spans="2:6" ht="16.5" customHeight="1" x14ac:dyDescent="0.2">
      <c r="B15" s="57" t="s">
        <v>1</v>
      </c>
      <c r="C15" s="57"/>
      <c r="D15" s="57"/>
    </row>
    <row r="16" spans="2:6" ht="16.5" customHeight="1" x14ac:dyDescent="0.2">
      <c r="B16" s="8">
        <v>7</v>
      </c>
      <c r="C16" s="9" t="s">
        <v>27</v>
      </c>
      <c r="D16" s="35">
        <v>0.14000000000000001</v>
      </c>
    </row>
    <row r="17" spans="1:240" ht="16.5" customHeight="1" x14ac:dyDescent="0.2">
      <c r="B17" s="8">
        <v>8</v>
      </c>
      <c r="C17" s="11" t="s">
        <v>22</v>
      </c>
      <c r="D17" s="10">
        <v>2.2999999999999998</v>
      </c>
    </row>
    <row r="18" spans="1:240" ht="16.5" customHeight="1" x14ac:dyDescent="0.2">
      <c r="B18" s="8">
        <v>9</v>
      </c>
      <c r="C18" s="11" t="s">
        <v>17</v>
      </c>
      <c r="D18" s="10">
        <v>1.98</v>
      </c>
    </row>
    <row r="19" spans="1:240" ht="16.5" customHeight="1" x14ac:dyDescent="0.2">
      <c r="B19" s="8">
        <v>10</v>
      </c>
      <c r="C19" s="11" t="s">
        <v>15</v>
      </c>
      <c r="D19" s="10">
        <v>1.65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1.33</v>
      </c>
      <c r="E20" s="6"/>
    </row>
    <row r="21" spans="1:240" ht="16.5" customHeight="1" x14ac:dyDescent="0.2">
      <c r="B21" s="3"/>
      <c r="C21" s="3"/>
      <c r="D21" s="30">
        <f>SUM(D16:D20)</f>
        <v>7.4</v>
      </c>
      <c r="F21" s="44"/>
      <c r="IF21" s="3">
        <f>SUM(A21:IE21)</f>
        <v>7.4</v>
      </c>
    </row>
    <row r="22" spans="1:240" ht="16.5" customHeight="1" x14ac:dyDescent="0.2">
      <c r="B22" s="57" t="s">
        <v>28</v>
      </c>
      <c r="C22" s="57"/>
      <c r="D22" s="57"/>
    </row>
    <row r="23" spans="1:240" ht="16.5" customHeight="1" x14ac:dyDescent="0.2">
      <c r="B23" s="8">
        <v>12</v>
      </c>
      <c r="C23" s="11" t="s">
        <v>29</v>
      </c>
      <c r="D23" s="10">
        <v>3.84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0.53</v>
      </c>
    </row>
    <row r="25" spans="1:240" ht="16.5" customHeight="1" x14ac:dyDescent="0.2">
      <c r="B25" s="8">
        <v>14</v>
      </c>
      <c r="C25" s="11" t="s">
        <v>0</v>
      </c>
      <c r="D25" s="10">
        <v>0.16</v>
      </c>
    </row>
    <row r="26" spans="1:240" ht="16.5" customHeight="1" x14ac:dyDescent="0.2">
      <c r="B26" s="8">
        <v>15</v>
      </c>
      <c r="C26" s="11" t="s">
        <v>30</v>
      </c>
      <c r="D26" s="10">
        <v>1.28</v>
      </c>
    </row>
    <row r="27" spans="1:240" ht="16.5" customHeight="1" x14ac:dyDescent="0.2">
      <c r="B27" s="8">
        <v>16</v>
      </c>
      <c r="C27" s="11" t="s">
        <v>31</v>
      </c>
      <c r="D27" s="10">
        <v>0.64</v>
      </c>
    </row>
    <row r="28" spans="1:240" ht="16.5" customHeight="1" x14ac:dyDescent="0.2">
      <c r="A28" s="1"/>
      <c r="B28" s="14"/>
      <c r="C28" s="15"/>
      <c r="D28" s="18">
        <f>SUM(D23:D27)</f>
        <v>6.45</v>
      </c>
    </row>
    <row r="29" spans="1:240" ht="16.5" customHeight="1" x14ac:dyDescent="0.2">
      <c r="A29" s="1"/>
      <c r="B29" s="57" t="s">
        <v>32</v>
      </c>
      <c r="C29" s="57"/>
      <c r="D29" s="57"/>
    </row>
    <row r="30" spans="1:240" ht="16.5" customHeight="1" x14ac:dyDescent="0.2">
      <c r="A30" s="1"/>
      <c r="B30" s="8">
        <v>17</v>
      </c>
      <c r="C30" s="11" t="s">
        <v>20</v>
      </c>
      <c r="D30" s="10">
        <v>1.07</v>
      </c>
    </row>
    <row r="31" spans="1:240" ht="19.149999999999999" customHeight="1" x14ac:dyDescent="0.2">
      <c r="B31" s="53"/>
      <c r="C31" s="53"/>
      <c r="D31" s="16">
        <f>SUM(D30)</f>
        <v>1.07</v>
      </c>
    </row>
    <row r="32" spans="1:240" ht="16.5" x14ac:dyDescent="0.2">
      <c r="B32" s="42"/>
      <c r="C32" s="31" t="s">
        <v>18</v>
      </c>
      <c r="D32" s="32">
        <f>D31+D28+D21+D14+D9</f>
        <v>25.98</v>
      </c>
    </row>
    <row r="33" spans="3:4" s="3" customFormat="1" x14ac:dyDescent="0.2">
      <c r="C33" s="5"/>
      <c r="D33" s="2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3"/>
  <sheetViews>
    <sheetView topLeftCell="A8" workbookViewId="0">
      <selection activeCell="I22" sqref="I22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6" ht="20.25" customHeight="1" x14ac:dyDescent="0.25">
      <c r="B1" s="24" t="s">
        <v>33</v>
      </c>
      <c r="C1" s="25"/>
      <c r="D1" s="41" t="s">
        <v>37</v>
      </c>
    </row>
    <row r="2" spans="2:6" ht="37.5" customHeight="1" x14ac:dyDescent="0.25">
      <c r="B2" s="54" t="s">
        <v>23</v>
      </c>
      <c r="C2" s="54"/>
      <c r="D2" s="54"/>
    </row>
    <row r="3" spans="2:6" ht="8.25" customHeight="1" x14ac:dyDescent="0.2">
      <c r="B3" s="55" t="s">
        <v>24</v>
      </c>
      <c r="C3" s="55"/>
      <c r="D3" s="55"/>
    </row>
    <row r="4" spans="2:6" ht="27" customHeight="1" x14ac:dyDescent="0.2">
      <c r="B4" s="46" t="s">
        <v>6</v>
      </c>
      <c r="C4" s="7" t="s">
        <v>5</v>
      </c>
      <c r="D4" s="26" t="s">
        <v>11</v>
      </c>
    </row>
    <row r="5" spans="2:6" ht="16.5" customHeight="1" x14ac:dyDescent="0.2">
      <c r="B5" s="56" t="s">
        <v>4</v>
      </c>
      <c r="C5" s="56"/>
      <c r="D5" s="56"/>
    </row>
    <row r="6" spans="2:6" ht="16.5" customHeight="1" x14ac:dyDescent="0.2">
      <c r="B6" s="8">
        <v>1</v>
      </c>
      <c r="C6" s="17" t="s">
        <v>21</v>
      </c>
      <c r="D6" s="10">
        <v>2.16</v>
      </c>
    </row>
    <row r="7" spans="2:6" ht="16.5" customHeight="1" x14ac:dyDescent="0.2">
      <c r="B7" s="8">
        <v>2</v>
      </c>
      <c r="C7" s="11" t="s">
        <v>3</v>
      </c>
      <c r="D7" s="10">
        <v>0.91</v>
      </c>
    </row>
    <row r="8" spans="2:6" ht="16.5" customHeight="1" x14ac:dyDescent="0.2">
      <c r="B8" s="8">
        <v>3</v>
      </c>
      <c r="C8" s="9" t="s">
        <v>8</v>
      </c>
      <c r="D8" s="10">
        <v>2.5099999999999998</v>
      </c>
    </row>
    <row r="9" spans="2:6" ht="16.5" customHeight="1" x14ac:dyDescent="0.2">
      <c r="B9" s="27"/>
      <c r="C9" s="28"/>
      <c r="D9" s="29">
        <f>SUM(D6:D8)</f>
        <v>5.58</v>
      </c>
      <c r="F9" s="44"/>
    </row>
    <row r="10" spans="2:6" ht="16.5" customHeight="1" x14ac:dyDescent="0.2">
      <c r="B10" s="57" t="s">
        <v>2</v>
      </c>
      <c r="C10" s="57"/>
      <c r="D10" s="57"/>
    </row>
    <row r="11" spans="2:6" ht="16.5" customHeight="1" x14ac:dyDescent="0.2">
      <c r="B11" s="8">
        <v>4</v>
      </c>
      <c r="C11" s="11" t="s">
        <v>10</v>
      </c>
      <c r="D11" s="10">
        <v>2.0499999999999998</v>
      </c>
    </row>
    <row r="12" spans="2:6" ht="16.5" customHeight="1" x14ac:dyDescent="0.2">
      <c r="B12" s="8">
        <v>5</v>
      </c>
      <c r="C12" s="9" t="s">
        <v>26</v>
      </c>
      <c r="D12" s="13">
        <v>2.0099999999999998</v>
      </c>
    </row>
    <row r="13" spans="2:6" ht="16.5" customHeight="1" x14ac:dyDescent="0.2">
      <c r="B13" s="8">
        <v>6</v>
      </c>
      <c r="C13" s="11" t="s">
        <v>14</v>
      </c>
      <c r="D13" s="10">
        <v>2.17</v>
      </c>
    </row>
    <row r="14" spans="2:6" ht="16.5" customHeight="1" x14ac:dyDescent="0.2">
      <c r="B14" s="27"/>
      <c r="C14" s="45"/>
      <c r="D14" s="29">
        <f>SUM(D11:D13)</f>
        <v>6.2299999999999995</v>
      </c>
      <c r="F14" s="44"/>
    </row>
    <row r="15" spans="2:6" ht="16.5" customHeight="1" x14ac:dyDescent="0.2">
      <c r="B15" s="57" t="s">
        <v>1</v>
      </c>
      <c r="C15" s="57"/>
      <c r="D15" s="57"/>
    </row>
    <row r="16" spans="2:6" ht="16.5" customHeight="1" x14ac:dyDescent="0.2">
      <c r="B16" s="8">
        <v>7</v>
      </c>
      <c r="C16" s="9" t="s">
        <v>27</v>
      </c>
      <c r="D16" s="35">
        <v>0.15</v>
      </c>
    </row>
    <row r="17" spans="1:240" ht="16.5" customHeight="1" x14ac:dyDescent="0.2">
      <c r="B17" s="8">
        <v>8</v>
      </c>
      <c r="C17" s="11" t="s">
        <v>22</v>
      </c>
      <c r="D17" s="10">
        <v>2.4500000000000002</v>
      </c>
    </row>
    <row r="18" spans="1:240" ht="16.5" customHeight="1" x14ac:dyDescent="0.2">
      <c r="B18" s="8">
        <v>9</v>
      </c>
      <c r="C18" s="11" t="s">
        <v>17</v>
      </c>
      <c r="D18" s="10">
        <v>2.11</v>
      </c>
    </row>
    <row r="19" spans="1:240" ht="16.5" customHeight="1" x14ac:dyDescent="0.2">
      <c r="B19" s="8">
        <v>10</v>
      </c>
      <c r="C19" s="11" t="s">
        <v>15</v>
      </c>
      <c r="D19" s="10">
        <v>1.76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1.42</v>
      </c>
      <c r="E20" s="6"/>
    </row>
    <row r="21" spans="1:240" ht="16.5" customHeight="1" x14ac:dyDescent="0.2">
      <c r="B21" s="3"/>
      <c r="C21" s="3"/>
      <c r="D21" s="30">
        <f>SUM(D16:D20)</f>
        <v>7.89</v>
      </c>
      <c r="F21" s="44"/>
      <c r="IF21" s="3">
        <f>SUM(A21:IE21)</f>
        <v>7.89</v>
      </c>
    </row>
    <row r="22" spans="1:240" ht="16.5" customHeight="1" x14ac:dyDescent="0.2">
      <c r="B22" s="57" t="s">
        <v>28</v>
      </c>
      <c r="C22" s="57"/>
      <c r="D22" s="57"/>
    </row>
    <row r="23" spans="1:240" ht="16.5" customHeight="1" x14ac:dyDescent="0.2">
      <c r="B23" s="8">
        <v>12</v>
      </c>
      <c r="C23" s="11" t="s">
        <v>29</v>
      </c>
      <c r="D23" s="10">
        <v>4.09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0.56999999999999995</v>
      </c>
    </row>
    <row r="25" spans="1:240" ht="16.5" customHeight="1" x14ac:dyDescent="0.2">
      <c r="B25" s="8">
        <v>14</v>
      </c>
      <c r="C25" s="11" t="s">
        <v>0</v>
      </c>
      <c r="D25" s="10">
        <v>0.17</v>
      </c>
    </row>
    <row r="26" spans="1:240" ht="16.5" customHeight="1" x14ac:dyDescent="0.2">
      <c r="B26" s="8">
        <v>15</v>
      </c>
      <c r="C26" s="11" t="s">
        <v>30</v>
      </c>
      <c r="D26" s="10">
        <v>1.37</v>
      </c>
    </row>
    <row r="27" spans="1:240" ht="16.5" customHeight="1" x14ac:dyDescent="0.2">
      <c r="B27" s="8">
        <v>16</v>
      </c>
      <c r="C27" s="11" t="s">
        <v>31</v>
      </c>
      <c r="D27" s="10">
        <v>0.68</v>
      </c>
    </row>
    <row r="28" spans="1:240" ht="16.5" customHeight="1" x14ac:dyDescent="0.2">
      <c r="A28" s="1"/>
      <c r="B28" s="14"/>
      <c r="C28" s="15"/>
      <c r="D28" s="18">
        <f>SUM(D23:D27)</f>
        <v>6.88</v>
      </c>
    </row>
    <row r="29" spans="1:240" ht="16.5" customHeight="1" x14ac:dyDescent="0.2">
      <c r="A29" s="1"/>
      <c r="B29" s="57" t="s">
        <v>32</v>
      </c>
      <c r="C29" s="57"/>
      <c r="D29" s="57"/>
    </row>
    <row r="30" spans="1:240" ht="16.5" customHeight="1" x14ac:dyDescent="0.2">
      <c r="A30" s="1"/>
      <c r="B30" s="8">
        <v>17</v>
      </c>
      <c r="C30" s="11" t="s">
        <v>20</v>
      </c>
      <c r="D30" s="10">
        <v>1.1399999999999999</v>
      </c>
    </row>
    <row r="31" spans="1:240" ht="19.149999999999999" customHeight="1" x14ac:dyDescent="0.2">
      <c r="B31" s="53"/>
      <c r="C31" s="53"/>
      <c r="D31" s="16">
        <f>SUM(D30)</f>
        <v>1.1399999999999999</v>
      </c>
    </row>
    <row r="32" spans="1:240" ht="16.5" x14ac:dyDescent="0.2">
      <c r="B32" s="45"/>
      <c r="C32" s="31" t="s">
        <v>18</v>
      </c>
      <c r="D32" s="32">
        <f>D31+D28+D21+D14+D9</f>
        <v>27.72</v>
      </c>
    </row>
    <row r="33" spans="3:4" s="3" customFormat="1" x14ac:dyDescent="0.2">
      <c r="C33" s="5"/>
      <c r="D33" s="2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3"/>
  <sheetViews>
    <sheetView topLeftCell="A19" workbookViewId="0">
      <selection activeCell="B22" sqref="B22:D22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6" ht="20.25" customHeight="1" x14ac:dyDescent="0.25">
      <c r="B1" s="24" t="s">
        <v>33</v>
      </c>
      <c r="C1" s="25"/>
      <c r="D1" s="41" t="s">
        <v>38</v>
      </c>
    </row>
    <row r="2" spans="2:6" ht="37.5" customHeight="1" x14ac:dyDescent="0.25">
      <c r="B2" s="54" t="s">
        <v>23</v>
      </c>
      <c r="C2" s="54"/>
      <c r="D2" s="54"/>
    </row>
    <row r="3" spans="2:6" ht="8.25" customHeight="1" x14ac:dyDescent="0.2">
      <c r="B3" s="55" t="s">
        <v>24</v>
      </c>
      <c r="C3" s="55"/>
      <c r="D3" s="55"/>
    </row>
    <row r="4" spans="2:6" ht="27" customHeight="1" x14ac:dyDescent="0.2">
      <c r="B4" s="48" t="s">
        <v>6</v>
      </c>
      <c r="C4" s="7" t="s">
        <v>5</v>
      </c>
      <c r="D4" s="26" t="s">
        <v>11</v>
      </c>
    </row>
    <row r="5" spans="2:6" ht="16.5" customHeight="1" x14ac:dyDescent="0.2">
      <c r="B5" s="63" t="s">
        <v>4</v>
      </c>
      <c r="C5" s="64"/>
      <c r="D5" s="65"/>
    </row>
    <row r="6" spans="2:6" ht="16.5" customHeight="1" x14ac:dyDescent="0.2">
      <c r="B6" s="8">
        <v>1</v>
      </c>
      <c r="C6" s="17" t="s">
        <v>21</v>
      </c>
      <c r="D6" s="10">
        <v>2.2999999999999998</v>
      </c>
    </row>
    <row r="7" spans="2:6" ht="16.5" customHeight="1" x14ac:dyDescent="0.2">
      <c r="B7" s="8">
        <v>2</v>
      </c>
      <c r="C7" s="11" t="s">
        <v>3</v>
      </c>
      <c r="D7" s="10">
        <v>0.97</v>
      </c>
    </row>
    <row r="8" spans="2:6" ht="16.5" customHeight="1" x14ac:dyDescent="0.2">
      <c r="B8" s="8">
        <v>3</v>
      </c>
      <c r="C8" s="9" t="s">
        <v>8</v>
      </c>
      <c r="D8" s="10">
        <v>2.68</v>
      </c>
    </row>
    <row r="9" spans="2:6" ht="16.5" customHeight="1" x14ac:dyDescent="0.2">
      <c r="B9" s="27"/>
      <c r="C9" s="28"/>
      <c r="D9" s="29">
        <f>SUM(D6:D8)</f>
        <v>5.9499999999999993</v>
      </c>
      <c r="F9" s="44"/>
    </row>
    <row r="10" spans="2:6" ht="16.5" customHeight="1" x14ac:dyDescent="0.2">
      <c r="B10" s="58" t="s">
        <v>2</v>
      </c>
      <c r="C10" s="59"/>
      <c r="D10" s="60"/>
    </row>
    <row r="11" spans="2:6" ht="16.5" customHeight="1" x14ac:dyDescent="0.2">
      <c r="B11" s="8">
        <v>4</v>
      </c>
      <c r="C11" s="11" t="s">
        <v>10</v>
      </c>
      <c r="D11" s="10">
        <v>2.1800000000000002</v>
      </c>
    </row>
    <row r="12" spans="2:6" ht="16.5" customHeight="1" x14ac:dyDescent="0.2">
      <c r="B12" s="8">
        <v>5</v>
      </c>
      <c r="C12" s="9" t="s">
        <v>26</v>
      </c>
      <c r="D12" s="13">
        <v>2.14</v>
      </c>
    </row>
    <row r="13" spans="2:6" ht="16.5" customHeight="1" x14ac:dyDescent="0.2">
      <c r="B13" s="8">
        <v>6</v>
      </c>
      <c r="C13" s="11" t="s">
        <v>14</v>
      </c>
      <c r="D13" s="10">
        <v>2.3199999999999998</v>
      </c>
    </row>
    <row r="14" spans="2:6" ht="16.5" customHeight="1" x14ac:dyDescent="0.2">
      <c r="B14" s="27"/>
      <c r="C14" s="47"/>
      <c r="D14" s="29">
        <f>SUM(D11:D13)</f>
        <v>6.6400000000000006</v>
      </c>
      <c r="F14" s="44"/>
    </row>
    <row r="15" spans="2:6" ht="16.5" customHeight="1" x14ac:dyDescent="0.2">
      <c r="B15" s="58" t="s">
        <v>1</v>
      </c>
      <c r="C15" s="59"/>
      <c r="D15" s="60"/>
    </row>
    <row r="16" spans="2:6" ht="16.5" customHeight="1" x14ac:dyDescent="0.2">
      <c r="B16" s="8">
        <v>7</v>
      </c>
      <c r="C16" s="9" t="s">
        <v>27</v>
      </c>
      <c r="D16" s="12">
        <v>0.16</v>
      </c>
    </row>
    <row r="17" spans="1:240" ht="16.5" customHeight="1" x14ac:dyDescent="0.2">
      <c r="B17" s="8">
        <v>8</v>
      </c>
      <c r="C17" s="11" t="s">
        <v>22</v>
      </c>
      <c r="D17" s="10">
        <v>2.61</v>
      </c>
    </row>
    <row r="18" spans="1:240" ht="16.5" customHeight="1" x14ac:dyDescent="0.2">
      <c r="B18" s="8">
        <v>9</v>
      </c>
      <c r="C18" s="11" t="s">
        <v>17</v>
      </c>
      <c r="D18" s="10">
        <v>2.25</v>
      </c>
    </row>
    <row r="19" spans="1:240" ht="16.5" customHeight="1" x14ac:dyDescent="0.2">
      <c r="B19" s="8">
        <v>10</v>
      </c>
      <c r="C19" s="11" t="s">
        <v>15</v>
      </c>
      <c r="D19" s="10">
        <v>1.88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1.52</v>
      </c>
      <c r="E20" s="6"/>
    </row>
    <row r="21" spans="1:240" ht="16.5" customHeight="1" x14ac:dyDescent="0.2">
      <c r="B21" s="3"/>
      <c r="C21" s="3"/>
      <c r="D21" s="30">
        <f>SUM(D16:D20)</f>
        <v>8.42</v>
      </c>
      <c r="F21" s="44"/>
      <c r="IF21" s="3">
        <f>SUM(A21:IE21)</f>
        <v>8.42</v>
      </c>
    </row>
    <row r="22" spans="1:240" ht="16.5" customHeight="1" x14ac:dyDescent="0.2">
      <c r="B22" s="58" t="s">
        <v>28</v>
      </c>
      <c r="C22" s="59"/>
      <c r="D22" s="60"/>
    </row>
    <row r="23" spans="1:240" ht="16.5" customHeight="1" x14ac:dyDescent="0.2">
      <c r="B23" s="8">
        <v>12</v>
      </c>
      <c r="C23" s="11" t="s">
        <v>29</v>
      </c>
      <c r="D23" s="10">
        <v>4.3600000000000003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0.61</v>
      </c>
    </row>
    <row r="25" spans="1:240" ht="16.5" customHeight="1" x14ac:dyDescent="0.2">
      <c r="B25" s="8">
        <v>14</v>
      </c>
      <c r="C25" s="11" t="s">
        <v>0</v>
      </c>
      <c r="D25" s="10">
        <v>0.18</v>
      </c>
    </row>
    <row r="26" spans="1:240" ht="16.5" customHeight="1" x14ac:dyDescent="0.2">
      <c r="B26" s="8">
        <v>15</v>
      </c>
      <c r="C26" s="11" t="s">
        <v>30</v>
      </c>
      <c r="D26" s="10">
        <v>1.46</v>
      </c>
    </row>
    <row r="27" spans="1:240" ht="16.5" customHeight="1" x14ac:dyDescent="0.2">
      <c r="B27" s="8">
        <v>16</v>
      </c>
      <c r="C27" s="11" t="s">
        <v>39</v>
      </c>
      <c r="D27" s="10">
        <v>0.73</v>
      </c>
    </row>
    <row r="28" spans="1:240" ht="16.5" customHeight="1" x14ac:dyDescent="0.2">
      <c r="A28" s="1"/>
      <c r="B28" s="14"/>
      <c r="C28" s="15"/>
      <c r="D28" s="18">
        <f>SUM(D23:D27)</f>
        <v>7.34</v>
      </c>
    </row>
    <row r="29" spans="1:240" ht="16.5" customHeight="1" x14ac:dyDescent="0.2">
      <c r="A29" s="1"/>
      <c r="B29" s="58" t="s">
        <v>32</v>
      </c>
      <c r="C29" s="59"/>
      <c r="D29" s="60"/>
    </row>
    <row r="30" spans="1:240" ht="16.5" customHeight="1" x14ac:dyDescent="0.2">
      <c r="A30" s="1"/>
      <c r="B30" s="8">
        <v>17</v>
      </c>
      <c r="C30" s="11" t="s">
        <v>20</v>
      </c>
      <c r="D30" s="10">
        <v>1.22</v>
      </c>
    </row>
    <row r="31" spans="1:240" ht="19.149999999999999" customHeight="1" x14ac:dyDescent="0.2">
      <c r="B31" s="61"/>
      <c r="C31" s="62"/>
      <c r="D31" s="16"/>
    </row>
    <row r="32" spans="1:240" ht="16.5" x14ac:dyDescent="0.2">
      <c r="B32" s="47"/>
      <c r="C32" s="31" t="s">
        <v>18</v>
      </c>
      <c r="D32" s="32">
        <f>D30+D28+D21+D14+D9</f>
        <v>29.57</v>
      </c>
    </row>
    <row r="33" spans="2:4" x14ac:dyDescent="0.2">
      <c r="B33" s="14"/>
      <c r="C33" s="19"/>
      <c r="D33" s="33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0"/>
  <sheetViews>
    <sheetView tabSelected="1" workbookViewId="0">
      <selection activeCell="J24" sqref="J24"/>
    </sheetView>
  </sheetViews>
  <sheetFormatPr defaultColWidth="9.140625" defaultRowHeight="12.75" x14ac:dyDescent="0.2"/>
  <cols>
    <col min="1" max="1" width="1.7109375" style="3" customWidth="1"/>
    <col min="2" max="2" width="9.140625" style="23" customWidth="1"/>
    <col min="3" max="3" width="71" style="4" customWidth="1"/>
    <col min="4" max="4" width="17" style="5" customWidth="1"/>
    <col min="5" max="5" width="3.140625" style="3" customWidth="1"/>
    <col min="6" max="16384" width="9.140625" style="3"/>
  </cols>
  <sheetData>
    <row r="1" spans="2:6" ht="20.25" customHeight="1" x14ac:dyDescent="0.25">
      <c r="B1" s="24" t="s">
        <v>33</v>
      </c>
      <c r="C1" s="25"/>
      <c r="D1" s="41" t="s">
        <v>40</v>
      </c>
    </row>
    <row r="2" spans="2:6" ht="37.5" customHeight="1" x14ac:dyDescent="0.25">
      <c r="B2" s="54" t="s">
        <v>23</v>
      </c>
      <c r="C2" s="54"/>
      <c r="D2" s="54"/>
    </row>
    <row r="3" spans="2:6" ht="8.25" customHeight="1" x14ac:dyDescent="0.2">
      <c r="B3" s="51" t="s">
        <v>24</v>
      </c>
      <c r="C3" s="51"/>
      <c r="D3" s="51"/>
    </row>
    <row r="4" spans="2:6" ht="27" customHeight="1" x14ac:dyDescent="0.2">
      <c r="B4" s="52" t="s">
        <v>6</v>
      </c>
      <c r="C4" s="7" t="s">
        <v>5</v>
      </c>
      <c r="D4" s="26" t="s">
        <v>11</v>
      </c>
    </row>
    <row r="5" spans="2:6" ht="16.5" customHeight="1" x14ac:dyDescent="0.2">
      <c r="B5" s="66" t="s">
        <v>41</v>
      </c>
      <c r="C5" s="67"/>
      <c r="D5" s="68"/>
    </row>
    <row r="6" spans="2:6" ht="16.5" customHeight="1" x14ac:dyDescent="0.2">
      <c r="B6" s="8">
        <v>1</v>
      </c>
      <c r="C6" s="17" t="s">
        <v>21</v>
      </c>
      <c r="D6" s="10">
        <v>2.81</v>
      </c>
    </row>
    <row r="7" spans="2:6" ht="16.5" customHeight="1" x14ac:dyDescent="0.2">
      <c r="B7" s="8">
        <v>2</v>
      </c>
      <c r="C7" s="11" t="s">
        <v>3</v>
      </c>
      <c r="D7" s="10">
        <v>1.2</v>
      </c>
    </row>
    <row r="8" spans="2:6" ht="16.5" customHeight="1" x14ac:dyDescent="0.2">
      <c r="B8" s="8">
        <v>3</v>
      </c>
      <c r="C8" s="9" t="s">
        <v>8</v>
      </c>
      <c r="D8" s="10">
        <v>3.3</v>
      </c>
    </row>
    <row r="9" spans="2:6" ht="16.5" customHeight="1" x14ac:dyDescent="0.2">
      <c r="B9" s="27"/>
      <c r="C9" s="28"/>
      <c r="D9" s="29">
        <v>7.31</v>
      </c>
      <c r="F9" s="44"/>
    </row>
    <row r="10" spans="2:6" ht="16.5" customHeight="1" x14ac:dyDescent="0.2">
      <c r="B10" s="58" t="s">
        <v>42</v>
      </c>
      <c r="C10" s="59"/>
      <c r="D10" s="60"/>
    </row>
    <row r="11" spans="2:6" ht="16.5" customHeight="1" x14ac:dyDescent="0.2">
      <c r="B11" s="8">
        <v>4</v>
      </c>
      <c r="C11" s="11" t="s">
        <v>10</v>
      </c>
      <c r="D11" s="10">
        <v>2.7</v>
      </c>
    </row>
    <row r="12" spans="2:6" ht="16.5" customHeight="1" x14ac:dyDescent="0.2">
      <c r="B12" s="8">
        <v>5</v>
      </c>
      <c r="C12" s="9" t="s">
        <v>26</v>
      </c>
      <c r="D12" s="13">
        <v>2.61</v>
      </c>
    </row>
    <row r="13" spans="2:6" ht="16.5" customHeight="1" x14ac:dyDescent="0.2">
      <c r="B13" s="8">
        <v>6</v>
      </c>
      <c r="C13" s="11" t="s">
        <v>14</v>
      </c>
      <c r="D13" s="10">
        <v>2.82</v>
      </c>
    </row>
    <row r="14" spans="2:6" ht="16.5" customHeight="1" x14ac:dyDescent="0.2">
      <c r="B14" s="27"/>
      <c r="C14" s="50"/>
      <c r="D14" s="29">
        <v>8.1300000000000008</v>
      </c>
      <c r="F14" s="44"/>
    </row>
    <row r="15" spans="2:6" ht="16.5" customHeight="1" x14ac:dyDescent="0.2">
      <c r="B15" s="58" t="s">
        <v>1</v>
      </c>
      <c r="C15" s="59"/>
      <c r="D15" s="60"/>
    </row>
    <row r="16" spans="2:6" ht="16.5" customHeight="1" x14ac:dyDescent="0.2">
      <c r="B16" s="8">
        <v>7</v>
      </c>
      <c r="C16" s="9" t="s">
        <v>27</v>
      </c>
      <c r="D16" s="12">
        <v>1.7</v>
      </c>
    </row>
    <row r="17" spans="1:240" ht="16.5" customHeight="1" x14ac:dyDescent="0.2">
      <c r="B17" s="8">
        <v>8</v>
      </c>
      <c r="C17" s="11" t="s">
        <v>22</v>
      </c>
      <c r="D17" s="10">
        <v>3.2</v>
      </c>
    </row>
    <row r="18" spans="1:240" ht="16.5" customHeight="1" x14ac:dyDescent="0.2">
      <c r="B18" s="8">
        <v>9</v>
      </c>
      <c r="C18" s="11" t="s">
        <v>17</v>
      </c>
      <c r="D18" s="10">
        <v>2.75</v>
      </c>
    </row>
    <row r="19" spans="1:240" ht="16.5" customHeight="1" x14ac:dyDescent="0.2">
      <c r="B19" s="8">
        <v>10</v>
      </c>
      <c r="C19" s="11" t="s">
        <v>15</v>
      </c>
      <c r="D19" s="10">
        <v>2.2999999999999998</v>
      </c>
      <c r="E19" s="6"/>
    </row>
    <row r="20" spans="1:240" ht="16.5" customHeight="1" x14ac:dyDescent="0.2">
      <c r="B20" s="8">
        <v>11</v>
      </c>
      <c r="C20" s="11" t="s">
        <v>16</v>
      </c>
      <c r="D20" s="10">
        <v>1.84</v>
      </c>
      <c r="E20" s="6"/>
    </row>
    <row r="21" spans="1:240" ht="16.5" customHeight="1" x14ac:dyDescent="0.2">
      <c r="B21" s="3"/>
      <c r="C21" s="3"/>
      <c r="D21" s="30">
        <v>11.79</v>
      </c>
      <c r="F21" s="44"/>
      <c r="IF21" s="3">
        <v>11.79</v>
      </c>
    </row>
    <row r="22" spans="1:240" ht="16.5" customHeight="1" x14ac:dyDescent="0.2">
      <c r="B22" s="58" t="s">
        <v>28</v>
      </c>
      <c r="C22" s="59"/>
      <c r="D22" s="60"/>
    </row>
    <row r="23" spans="1:240" ht="16.5" customHeight="1" x14ac:dyDescent="0.2">
      <c r="B23" s="8">
        <v>12</v>
      </c>
      <c r="C23" s="11" t="s">
        <v>29</v>
      </c>
      <c r="D23" s="10">
        <v>5.32</v>
      </c>
      <c r="E23" s="6"/>
    </row>
    <row r="24" spans="1:240" ht="16.5" customHeight="1" x14ac:dyDescent="0.2">
      <c r="B24" s="8">
        <v>13</v>
      </c>
      <c r="C24" s="11" t="s">
        <v>7</v>
      </c>
      <c r="D24" s="10">
        <v>0.74</v>
      </c>
    </row>
    <row r="25" spans="1:240" ht="16.5" customHeight="1" x14ac:dyDescent="0.2">
      <c r="B25" s="8">
        <v>14</v>
      </c>
      <c r="C25" s="11" t="s">
        <v>0</v>
      </c>
      <c r="D25" s="10">
        <v>0.22</v>
      </c>
    </row>
    <row r="26" spans="1:240" ht="16.5" customHeight="1" x14ac:dyDescent="0.2">
      <c r="B26" s="8">
        <v>15</v>
      </c>
      <c r="C26" s="11" t="s">
        <v>30</v>
      </c>
      <c r="D26" s="10">
        <v>1.8</v>
      </c>
    </row>
    <row r="27" spans="1:240" ht="16.5" customHeight="1" x14ac:dyDescent="0.2">
      <c r="B27" s="8">
        <v>16</v>
      </c>
      <c r="C27" s="11" t="s">
        <v>39</v>
      </c>
      <c r="D27" s="10">
        <v>0.89</v>
      </c>
    </row>
    <row r="28" spans="1:240" ht="16.5" customHeight="1" x14ac:dyDescent="0.2">
      <c r="A28" s="1"/>
      <c r="B28" s="14"/>
      <c r="C28" s="15"/>
      <c r="D28" s="16">
        <v>8.9700000000000006</v>
      </c>
    </row>
    <row r="29" spans="1:240" ht="16.5" x14ac:dyDescent="0.2">
      <c r="B29" s="49"/>
      <c r="C29" s="31" t="s">
        <v>18</v>
      </c>
      <c r="D29" s="32">
        <f>D28+D21+D14+D9</f>
        <v>36.200000000000003</v>
      </c>
    </row>
    <row r="30" spans="1:240" x14ac:dyDescent="0.2">
      <c r="B30" s="14"/>
      <c r="C30" s="19"/>
      <c r="D30" s="33"/>
    </row>
  </sheetData>
  <mergeCells count="5">
    <mergeCell ref="B2:D2"/>
    <mergeCell ref="B5:D5"/>
    <mergeCell ref="B10:D10"/>
    <mergeCell ref="B15:D15"/>
    <mergeCell ref="B22:D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25,88 на 2017</vt:lpstr>
      <vt:lpstr>27,43 на 2018</vt:lpstr>
      <vt:lpstr>24,33 на 2019</vt:lpstr>
      <vt:lpstr>25,98 на 2019</vt:lpstr>
      <vt:lpstr>с июня 2020</vt:lpstr>
      <vt:lpstr>с июня 21</vt:lpstr>
      <vt:lpstr>2022</vt:lpstr>
      <vt:lpstr>'24,33 на 2019'!Область_печати</vt:lpstr>
      <vt:lpstr>'25,88 на 2017'!Область_печати</vt:lpstr>
      <vt:lpstr>'27,43 на 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2022-01-31T09:17:48Z</cp:lastPrinted>
  <dcterms:created xsi:type="dcterms:W3CDTF">2012-03-13T09:37:31Z</dcterms:created>
  <dcterms:modified xsi:type="dcterms:W3CDTF">2022-10-17T13:11:06Z</dcterms:modified>
</cp:coreProperties>
</file>